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mukhame\Dropbox (BFI)\BPEA Response Data\Figure 2\"/>
    </mc:Choice>
  </mc:AlternateContent>
  <xr:revisionPtr revIDLastSave="0" documentId="13_ncr:1_{339E74CE-DCF6-4828-B29C-91A34D14B304}" xr6:coauthVersionLast="47" xr6:coauthVersionMax="47" xr10:uidLastSave="{00000000-0000-0000-0000-000000000000}"/>
  <bookViews>
    <workbookView xWindow="-108" yWindow="-108" windowWidth="23256" windowHeight="12576" xr2:uid="{8C395327-DE81-47C2-81EC-F98778A63FE2}"/>
  </bookViews>
  <sheets>
    <sheet name="Panel A. Mortality" sheetId="1" r:id="rId1"/>
    <sheet name="Panel B. Daily Temperatur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2" i="1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C3" i="1"/>
  <c r="C4" i="1"/>
  <c r="C5" i="1"/>
  <c r="C6" i="1"/>
  <c r="C7" i="1"/>
  <c r="C8" i="1"/>
  <c r="C9" i="1"/>
  <c r="C10" i="1"/>
  <c r="C11" i="1"/>
  <c r="C12" i="1"/>
  <c r="C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</calcChain>
</file>

<file path=xl/sharedStrings.xml><?xml version="1.0" encoding="utf-8"?>
<sst xmlns="http://schemas.openxmlformats.org/spreadsheetml/2006/main" count="112" uniqueCount="59">
  <si>
    <t>Bin</t>
  </si>
  <si>
    <t>Oslo</t>
  </si>
  <si>
    <t>Accra</t>
  </si>
  <si>
    <t>Global</t>
  </si>
  <si>
    <t>(−11,−10]</t>
  </si>
  <si>
    <t>(−10,−9]</t>
  </si>
  <si>
    <t>(−9,−8]</t>
  </si>
  <si>
    <t>(−8,−7]</t>
  </si>
  <si>
    <t>(−7,−6]</t>
  </si>
  <si>
    <t>(−6,−5]</t>
  </si>
  <si>
    <t>(−5,−4]</t>
  </si>
  <si>
    <t>(−4,−3]</t>
  </si>
  <si>
    <t>(−3,−2]</t>
  </si>
  <si>
    <t>(−2,−1]</t>
  </si>
  <si>
    <t>(−1,0]</t>
  </si>
  <si>
    <t>(0,1]</t>
  </si>
  <si>
    <t>(1,2]</t>
  </si>
  <si>
    <t>(2,3]</t>
  </si>
  <si>
    <t>(3,4]</t>
  </si>
  <si>
    <t>(4,5]</t>
  </si>
  <si>
    <t>(5,6]</t>
  </si>
  <si>
    <t>(6,7]</t>
  </si>
  <si>
    <t>(7,8]</t>
  </si>
  <si>
    <t>(8,9]</t>
  </si>
  <si>
    <t>(9,10]</t>
  </si>
  <si>
    <t>(10,11]</t>
  </si>
  <si>
    <t>(11,12]</t>
  </si>
  <si>
    <t>(12,13]</t>
  </si>
  <si>
    <t>(13,14]</t>
  </si>
  <si>
    <t>(14,15]</t>
  </si>
  <si>
    <t>(15,16]</t>
  </si>
  <si>
    <t>(16,17]</t>
  </si>
  <si>
    <t>(17,18]</t>
  </si>
  <si>
    <t>(18,19]</t>
  </si>
  <si>
    <t>(24,25]</t>
  </si>
  <si>
    <t>(25,26]</t>
  </si>
  <si>
    <t>(26,27]</t>
  </si>
  <si>
    <t>(27,28]</t>
  </si>
  <si>
    <t>(28,29]</t>
  </si>
  <si>
    <t>(29,30]</t>
  </si>
  <si>
    <t>(30,31]</t>
  </si>
  <si>
    <t>(31,32]</t>
  </si>
  <si>
    <t>(32,33]</t>
  </si>
  <si>
    <t>(33,34]</t>
  </si>
  <si>
    <t>(34,35]</t>
  </si>
  <si>
    <t>(36,37]</t>
  </si>
  <si>
    <t>(19,20]</t>
  </si>
  <si>
    <t>(20,21]</t>
  </si>
  <si>
    <t>(21,22]</t>
  </si>
  <si>
    <t>(22,23]</t>
  </si>
  <si>
    <t>(23,24]</t>
  </si>
  <si>
    <t>Mid Point</t>
  </si>
  <si>
    <t>(35,36]</t>
  </si>
  <si>
    <t>Global Average Coefficients (65+)</t>
  </si>
  <si>
    <t>poly_1</t>
  </si>
  <si>
    <t>poly_2</t>
  </si>
  <si>
    <t>poly_3</t>
  </si>
  <si>
    <t>poly_4</t>
  </si>
  <si>
    <t>Round 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</si>
</sst>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9" formatCode="0.0000000"/>
  </numFmts>
  <fonts count="2" x14ac:knownFonts="1">
    <font>
      <sz val="11"/>
      <color theme="1"/>
      <name val="Calibri"/>
      <family val="2"/>
      <scheme val="minor"/>
    </font>
    <font>
      <sz val="10"/>
      <color rgb="FF000000"/>
      <name val="Times New Roman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0" fillId="0" borderId="0" xfId="0" applyNumberFormat="1"/>
    <xf numFmtId="2" fontId="0" fillId="0" borderId="0" xfId="0" applyNumberFormat="1"/>
    <xf numFmtId="164" fontId="0" fillId="0" borderId="0" xfId="0" applyNumberFormat="1"/>
    <xf numFmtId="169" fontId="0" fillId="0" borderId="0" xfId="0" applyNumberFormat="1"/>
  </cellXfs>
  <cellStyles count="2">
    <cellStyle name="Normal" xfId="0" builtinId="0"/>
    <cellStyle name="Normal 2" xfId="1" xr:uid="{5836746E-3630-4223-981A-93D85C1DA8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'Panel A. Mortality'!$D$1</c:f>
              <c:strCache>
                <c:ptCount val="1"/>
                <c:pt idx="0">
                  <c:v>Oslo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'Panel A. Mortality'!$C$2:$C$49</c:f>
              <c:numCache>
                <c:formatCode>0.0</c:formatCode>
                <c:ptCount val="48"/>
                <c:pt idx="0">
                  <c:v>-10</c:v>
                </c:pt>
                <c:pt idx="1">
                  <c:v>-9</c:v>
                </c:pt>
                <c:pt idx="2">
                  <c:v>-8</c:v>
                </c:pt>
                <c:pt idx="3">
                  <c:v>-7</c:v>
                </c:pt>
                <c:pt idx="4">
                  <c:v>-6</c:v>
                </c:pt>
                <c:pt idx="5">
                  <c:v>-5</c:v>
                </c:pt>
                <c:pt idx="6">
                  <c:v>-4</c:v>
                </c:pt>
                <c:pt idx="7">
                  <c:v>-3</c:v>
                </c:pt>
                <c:pt idx="8">
                  <c:v>-2</c:v>
                </c:pt>
                <c:pt idx="9">
                  <c:v>-1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11</c:v>
                </c:pt>
                <c:pt idx="22">
                  <c:v>12</c:v>
                </c:pt>
                <c:pt idx="23">
                  <c:v>13</c:v>
                </c:pt>
                <c:pt idx="24">
                  <c:v>14</c:v>
                </c:pt>
                <c:pt idx="25">
                  <c:v>15</c:v>
                </c:pt>
                <c:pt idx="26">
                  <c:v>16</c:v>
                </c:pt>
                <c:pt idx="27">
                  <c:v>17</c:v>
                </c:pt>
                <c:pt idx="28">
                  <c:v>18</c:v>
                </c:pt>
                <c:pt idx="29">
                  <c:v>19</c:v>
                </c:pt>
                <c:pt idx="30">
                  <c:v>20</c:v>
                </c:pt>
                <c:pt idx="31">
                  <c:v>21</c:v>
                </c:pt>
                <c:pt idx="32">
                  <c:v>22</c:v>
                </c:pt>
                <c:pt idx="33">
                  <c:v>23</c:v>
                </c:pt>
                <c:pt idx="34">
                  <c:v>24</c:v>
                </c:pt>
                <c:pt idx="35">
                  <c:v>25</c:v>
                </c:pt>
                <c:pt idx="36">
                  <c:v>26</c:v>
                </c:pt>
                <c:pt idx="37">
                  <c:v>27</c:v>
                </c:pt>
                <c:pt idx="38">
                  <c:v>28</c:v>
                </c:pt>
                <c:pt idx="39">
                  <c:v>29</c:v>
                </c:pt>
                <c:pt idx="40">
                  <c:v>30</c:v>
                </c:pt>
                <c:pt idx="41">
                  <c:v>31</c:v>
                </c:pt>
                <c:pt idx="42">
                  <c:v>32</c:v>
                </c:pt>
                <c:pt idx="43">
                  <c:v>33</c:v>
                </c:pt>
                <c:pt idx="44">
                  <c:v>34</c:v>
                </c:pt>
                <c:pt idx="45">
                  <c:v>35</c:v>
                </c:pt>
                <c:pt idx="46">
                  <c:v>36</c:v>
                </c:pt>
                <c:pt idx="47">
                  <c:v>37</c:v>
                </c:pt>
              </c:numCache>
            </c:numRef>
          </c:cat>
          <c:val>
            <c:numRef>
              <c:f>'Panel A. Mortality'!$D$2:$D$49</c:f>
              <c:numCache>
                <c:formatCode>General</c:formatCode>
                <c:ptCount val="48"/>
                <c:pt idx="0">
                  <c:v>15.9</c:v>
                </c:pt>
                <c:pt idx="1">
                  <c:v>15.15</c:v>
                </c:pt>
                <c:pt idx="2">
                  <c:v>14.38</c:v>
                </c:pt>
                <c:pt idx="3">
                  <c:v>13.6</c:v>
                </c:pt>
                <c:pt idx="4">
                  <c:v>12.82</c:v>
                </c:pt>
                <c:pt idx="5">
                  <c:v>12.02</c:v>
                </c:pt>
                <c:pt idx="6">
                  <c:v>11.23</c:v>
                </c:pt>
                <c:pt idx="7">
                  <c:v>10.44</c:v>
                </c:pt>
                <c:pt idx="8">
                  <c:v>9.66</c:v>
                </c:pt>
                <c:pt idx="9">
                  <c:v>8.89</c:v>
                </c:pt>
                <c:pt idx="10">
                  <c:v>8.1300000000000008</c:v>
                </c:pt>
                <c:pt idx="11">
                  <c:v>7.4</c:v>
                </c:pt>
                <c:pt idx="12">
                  <c:v>6.68</c:v>
                </c:pt>
                <c:pt idx="13">
                  <c:v>5.98</c:v>
                </c:pt>
                <c:pt idx="14">
                  <c:v>5.31</c:v>
                </c:pt>
                <c:pt idx="15">
                  <c:v>4.67</c:v>
                </c:pt>
                <c:pt idx="16">
                  <c:v>4.0599999999999996</c:v>
                </c:pt>
                <c:pt idx="17">
                  <c:v>3.49</c:v>
                </c:pt>
                <c:pt idx="18">
                  <c:v>2.95</c:v>
                </c:pt>
                <c:pt idx="19">
                  <c:v>2.4500000000000002</c:v>
                </c:pt>
                <c:pt idx="20">
                  <c:v>1.99</c:v>
                </c:pt>
                <c:pt idx="21">
                  <c:v>1.58</c:v>
                </c:pt>
                <c:pt idx="22">
                  <c:v>1.2</c:v>
                </c:pt>
                <c:pt idx="23">
                  <c:v>0.88</c:v>
                </c:pt>
                <c:pt idx="24">
                  <c:v>0.6</c:v>
                </c:pt>
                <c:pt idx="25">
                  <c:v>0.38</c:v>
                </c:pt>
                <c:pt idx="26">
                  <c:v>0.2</c:v>
                </c:pt>
                <c:pt idx="27">
                  <c:v>0.08</c:v>
                </c:pt>
                <c:pt idx="28">
                  <c:v>0.01</c:v>
                </c:pt>
                <c:pt idx="29">
                  <c:v>0</c:v>
                </c:pt>
                <c:pt idx="30">
                  <c:v>0.04</c:v>
                </c:pt>
                <c:pt idx="31">
                  <c:v>0.14000000000000001</c:v>
                </c:pt>
                <c:pt idx="32">
                  <c:v>0.3</c:v>
                </c:pt>
                <c:pt idx="33">
                  <c:v>0.51</c:v>
                </c:pt>
                <c:pt idx="34">
                  <c:v>0.78</c:v>
                </c:pt>
                <c:pt idx="35">
                  <c:v>1.1100000000000001</c:v>
                </c:pt>
                <c:pt idx="36">
                  <c:v>1.5</c:v>
                </c:pt>
                <c:pt idx="37">
                  <c:v>1.95</c:v>
                </c:pt>
                <c:pt idx="38">
                  <c:v>2.46</c:v>
                </c:pt>
                <c:pt idx="39">
                  <c:v>3.03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29-4C20-920B-D028F4435BA6}"/>
            </c:ext>
          </c:extLst>
        </c:ser>
        <c:ser>
          <c:idx val="1"/>
          <c:order val="1"/>
          <c:tx>
            <c:strRef>
              <c:f>'Panel A. Mortality'!$E$1</c:f>
              <c:strCache>
                <c:ptCount val="1"/>
                <c:pt idx="0">
                  <c:v>Accra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'Panel A. Mortality'!$C$2:$C$49</c:f>
              <c:numCache>
                <c:formatCode>0.0</c:formatCode>
                <c:ptCount val="48"/>
                <c:pt idx="0">
                  <c:v>-10</c:v>
                </c:pt>
                <c:pt idx="1">
                  <c:v>-9</c:v>
                </c:pt>
                <c:pt idx="2">
                  <c:v>-8</c:v>
                </c:pt>
                <c:pt idx="3">
                  <c:v>-7</c:v>
                </c:pt>
                <c:pt idx="4">
                  <c:v>-6</c:v>
                </c:pt>
                <c:pt idx="5">
                  <c:v>-5</c:v>
                </c:pt>
                <c:pt idx="6">
                  <c:v>-4</c:v>
                </c:pt>
                <c:pt idx="7">
                  <c:v>-3</c:v>
                </c:pt>
                <c:pt idx="8">
                  <c:v>-2</c:v>
                </c:pt>
                <c:pt idx="9">
                  <c:v>-1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11</c:v>
                </c:pt>
                <c:pt idx="22">
                  <c:v>12</c:v>
                </c:pt>
                <c:pt idx="23">
                  <c:v>13</c:v>
                </c:pt>
                <c:pt idx="24">
                  <c:v>14</c:v>
                </c:pt>
                <c:pt idx="25">
                  <c:v>15</c:v>
                </c:pt>
                <c:pt idx="26">
                  <c:v>16</c:v>
                </c:pt>
                <c:pt idx="27">
                  <c:v>17</c:v>
                </c:pt>
                <c:pt idx="28">
                  <c:v>18</c:v>
                </c:pt>
                <c:pt idx="29">
                  <c:v>19</c:v>
                </c:pt>
                <c:pt idx="30">
                  <c:v>20</c:v>
                </c:pt>
                <c:pt idx="31">
                  <c:v>21</c:v>
                </c:pt>
                <c:pt idx="32">
                  <c:v>22</c:v>
                </c:pt>
                <c:pt idx="33">
                  <c:v>23</c:v>
                </c:pt>
                <c:pt idx="34">
                  <c:v>24</c:v>
                </c:pt>
                <c:pt idx="35">
                  <c:v>25</c:v>
                </c:pt>
                <c:pt idx="36">
                  <c:v>26</c:v>
                </c:pt>
                <c:pt idx="37">
                  <c:v>27</c:v>
                </c:pt>
                <c:pt idx="38">
                  <c:v>28</c:v>
                </c:pt>
                <c:pt idx="39">
                  <c:v>29</c:v>
                </c:pt>
                <c:pt idx="40">
                  <c:v>30</c:v>
                </c:pt>
                <c:pt idx="41">
                  <c:v>31</c:v>
                </c:pt>
                <c:pt idx="42">
                  <c:v>32</c:v>
                </c:pt>
                <c:pt idx="43">
                  <c:v>33</c:v>
                </c:pt>
                <c:pt idx="44">
                  <c:v>34</c:v>
                </c:pt>
                <c:pt idx="45">
                  <c:v>35</c:v>
                </c:pt>
                <c:pt idx="46">
                  <c:v>36</c:v>
                </c:pt>
                <c:pt idx="47">
                  <c:v>37</c:v>
                </c:pt>
              </c:numCache>
            </c:numRef>
          </c:cat>
          <c:val>
            <c:numRef>
              <c:f>'Panel A. Mortality'!$E$2:$E$49</c:f>
              <c:numCache>
                <c:formatCode>General</c:formatCode>
                <c:ptCount val="48"/>
                <c:pt idx="35">
                  <c:v>0.71</c:v>
                </c:pt>
                <c:pt idx="36">
                  <c:v>0.28999999999999998</c:v>
                </c:pt>
                <c:pt idx="37">
                  <c:v>0.05</c:v>
                </c:pt>
                <c:pt idx="38">
                  <c:v>0.01</c:v>
                </c:pt>
                <c:pt idx="39">
                  <c:v>0.23</c:v>
                </c:pt>
                <c:pt idx="40">
                  <c:v>0.76</c:v>
                </c:pt>
                <c:pt idx="41">
                  <c:v>1.64</c:v>
                </c:pt>
                <c:pt idx="42">
                  <c:v>2.93</c:v>
                </c:pt>
                <c:pt idx="43">
                  <c:v>4.6900000000000004</c:v>
                </c:pt>
                <c:pt idx="44">
                  <c:v>6.97</c:v>
                </c:pt>
                <c:pt idx="45">
                  <c:v>9.84</c:v>
                </c:pt>
                <c:pt idx="47">
                  <c:v>17.59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29-4C20-920B-D028F4435BA6}"/>
            </c:ext>
          </c:extLst>
        </c:ser>
        <c:ser>
          <c:idx val="2"/>
          <c:order val="2"/>
          <c:tx>
            <c:strRef>
              <c:f>'Panel A. Mortality'!$F$1</c:f>
              <c:strCache>
                <c:ptCount val="1"/>
                <c:pt idx="0">
                  <c:v>Global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'Panel A. Mortality'!$C$2:$C$49</c:f>
              <c:numCache>
                <c:formatCode>0.0</c:formatCode>
                <c:ptCount val="48"/>
                <c:pt idx="0">
                  <c:v>-10</c:v>
                </c:pt>
                <c:pt idx="1">
                  <c:v>-9</c:v>
                </c:pt>
                <c:pt idx="2">
                  <c:v>-8</c:v>
                </c:pt>
                <c:pt idx="3">
                  <c:v>-7</c:v>
                </c:pt>
                <c:pt idx="4">
                  <c:v>-6</c:v>
                </c:pt>
                <c:pt idx="5">
                  <c:v>-5</c:v>
                </c:pt>
                <c:pt idx="6">
                  <c:v>-4</c:v>
                </c:pt>
                <c:pt idx="7">
                  <c:v>-3</c:v>
                </c:pt>
                <c:pt idx="8">
                  <c:v>-2</c:v>
                </c:pt>
                <c:pt idx="9">
                  <c:v>-1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11</c:v>
                </c:pt>
                <c:pt idx="22">
                  <c:v>12</c:v>
                </c:pt>
                <c:pt idx="23">
                  <c:v>13</c:v>
                </c:pt>
                <c:pt idx="24">
                  <c:v>14</c:v>
                </c:pt>
                <c:pt idx="25">
                  <c:v>15</c:v>
                </c:pt>
                <c:pt idx="26">
                  <c:v>16</c:v>
                </c:pt>
                <c:pt idx="27">
                  <c:v>17</c:v>
                </c:pt>
                <c:pt idx="28">
                  <c:v>18</c:v>
                </c:pt>
                <c:pt idx="29">
                  <c:v>19</c:v>
                </c:pt>
                <c:pt idx="30">
                  <c:v>20</c:v>
                </c:pt>
                <c:pt idx="31">
                  <c:v>21</c:v>
                </c:pt>
                <c:pt idx="32">
                  <c:v>22</c:v>
                </c:pt>
                <c:pt idx="33">
                  <c:v>23</c:v>
                </c:pt>
                <c:pt idx="34">
                  <c:v>24</c:v>
                </c:pt>
                <c:pt idx="35">
                  <c:v>25</c:v>
                </c:pt>
                <c:pt idx="36">
                  <c:v>26</c:v>
                </c:pt>
                <c:pt idx="37">
                  <c:v>27</c:v>
                </c:pt>
                <c:pt idx="38">
                  <c:v>28</c:v>
                </c:pt>
                <c:pt idx="39">
                  <c:v>29</c:v>
                </c:pt>
                <c:pt idx="40">
                  <c:v>30</c:v>
                </c:pt>
                <c:pt idx="41">
                  <c:v>31</c:v>
                </c:pt>
                <c:pt idx="42">
                  <c:v>32</c:v>
                </c:pt>
                <c:pt idx="43">
                  <c:v>33</c:v>
                </c:pt>
                <c:pt idx="44">
                  <c:v>34</c:v>
                </c:pt>
                <c:pt idx="45">
                  <c:v>35</c:v>
                </c:pt>
                <c:pt idx="46">
                  <c:v>36</c:v>
                </c:pt>
                <c:pt idx="47">
                  <c:v>37</c:v>
                </c:pt>
              </c:numCache>
            </c:numRef>
          </c:cat>
          <c:val>
            <c:numRef>
              <c:f>'Panel A. Mortality'!$F$2:$F$49</c:f>
              <c:numCache>
                <c:formatCode>0.00</c:formatCode>
                <c:ptCount val="48"/>
                <c:pt idx="0">
                  <c:v>4.9279881287279999</c:v>
                </c:pt>
                <c:pt idx="1">
                  <c:v>4.7411221537280008</c:v>
                </c:pt>
                <c:pt idx="2">
                  <c:v>4.5304798287280015</c:v>
                </c:pt>
                <c:pt idx="3">
                  <c:v>4.2997834337280008</c:v>
                </c:pt>
                <c:pt idx="4">
                  <c:v>4.0526129287280002</c:v>
                </c:pt>
                <c:pt idx="5">
                  <c:v>3.7924059537280002</c:v>
                </c:pt>
                <c:pt idx="6">
                  <c:v>3.5224578287280002</c:v>
                </c:pt>
                <c:pt idx="7">
                  <c:v>3.2459215537280004</c:v>
                </c:pt>
                <c:pt idx="8">
                  <c:v>2.9658078087280004</c:v>
                </c:pt>
                <c:pt idx="9">
                  <c:v>2.6849849537280002</c:v>
                </c:pt>
                <c:pt idx="10">
                  <c:v>2.4061790287280003</c:v>
                </c:pt>
                <c:pt idx="11">
                  <c:v>2.1319737537280004</c:v>
                </c:pt>
                <c:pt idx="12">
                  <c:v>1.8648105287280003</c:v>
                </c:pt>
                <c:pt idx="13">
                  <c:v>1.6069884337280003</c:v>
                </c:pt>
                <c:pt idx="14">
                  <c:v>1.3606642287280002</c:v>
                </c:pt>
                <c:pt idx="15">
                  <c:v>1.1278523537280003</c:v>
                </c:pt>
                <c:pt idx="16">
                  <c:v>0.9104249287280004</c:v>
                </c:pt>
                <c:pt idx="17">
                  <c:v>0.71011175372800017</c:v>
                </c:pt>
                <c:pt idx="18">
                  <c:v>0.52850030872800047</c:v>
                </c:pt>
                <c:pt idx="19">
                  <c:v>0.36703575372800001</c:v>
                </c:pt>
                <c:pt idx="20">
                  <c:v>0.22702092872800073</c:v>
                </c:pt>
                <c:pt idx="21">
                  <c:v>0.10961635372800016</c:v>
                </c:pt>
                <c:pt idx="22">
                  <c:v>1.5840228728000394E-2</c:v>
                </c:pt>
                <c:pt idx="23">
                  <c:v>-5.3431566271999742E-2</c:v>
                </c:pt>
                <c:pt idx="24">
                  <c:v>-9.7465471271999782E-2</c:v>
                </c:pt>
                <c:pt idx="25">
                  <c:v>-0.1156702462719994</c:v>
                </c:pt>
                <c:pt idx="26">
                  <c:v>-0.10759697127200019</c:v>
                </c:pt>
                <c:pt idx="27">
                  <c:v>-7.2939046271999874E-2</c:v>
                </c:pt>
                <c:pt idx="28">
                  <c:v>-1.153219127200078E-2</c:v>
                </c:pt>
                <c:pt idx="29">
                  <c:v>7.6645553728000415E-2</c:v>
                </c:pt>
                <c:pt idx="30">
                  <c:v>0.19147382872800023</c:v>
                </c:pt>
                <c:pt idx="31">
                  <c:v>0.33268995372800036</c:v>
                </c:pt>
                <c:pt idx="32">
                  <c:v>0.49988892872800039</c:v>
                </c:pt>
                <c:pt idx="33">
                  <c:v>0.6925234337280004</c:v>
                </c:pt>
                <c:pt idx="34">
                  <c:v>0.90990382872800057</c:v>
                </c:pt>
                <c:pt idx="35">
                  <c:v>1.1511981537280005</c:v>
                </c:pt>
                <c:pt idx="36">
                  <c:v>1.4154321287280003</c:v>
                </c:pt>
                <c:pt idx="37">
                  <c:v>1.7014891537280006</c:v>
                </c:pt>
                <c:pt idx="38">
                  <c:v>2.0081103087280012</c:v>
                </c:pt>
                <c:pt idx="39">
                  <c:v>2.3338943537279992</c:v>
                </c:pt>
                <c:pt idx="40">
                  <c:v>2.6772977287280009</c:v>
                </c:pt>
                <c:pt idx="41">
                  <c:v>3.0366345537280015</c:v>
                </c:pt>
                <c:pt idx="42">
                  <c:v>3.4100766287280013</c:v>
                </c:pt>
                <c:pt idx="43">
                  <c:v>3.7956534337279999</c:v>
                </c:pt>
                <c:pt idx="44">
                  <c:v>4.1912521287280002</c:v>
                </c:pt>
                <c:pt idx="45">
                  <c:v>4.5946175537280007</c:v>
                </c:pt>
                <c:pt idx="46">
                  <c:v>5.0033522287280006</c:v>
                </c:pt>
                <c:pt idx="47">
                  <c:v>5.4149163537280023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29-4C20-920B-D028F4435B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33421967"/>
        <c:axId val="733422383"/>
      </c:lineChart>
      <c:catAx>
        <c:axId val="73342196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3422383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733422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3421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'Panel B. Daily Temperature'!$D$1</c:f>
              <c:strCache>
                <c:ptCount val="1"/>
                <c:pt idx="0">
                  <c:v>Oslo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'Panel B. Daily Temperature'!$C$2:$C$49</c:f>
              <c:numCache>
                <c:formatCode>0.0</c:formatCode>
                <c:ptCount val="48"/>
                <c:pt idx="0">
                  <c:v>-10</c:v>
                </c:pt>
                <c:pt idx="1">
                  <c:v>-9</c:v>
                </c:pt>
                <c:pt idx="2">
                  <c:v>-8</c:v>
                </c:pt>
                <c:pt idx="3">
                  <c:v>-7</c:v>
                </c:pt>
                <c:pt idx="4">
                  <c:v>-6</c:v>
                </c:pt>
                <c:pt idx="5">
                  <c:v>-5</c:v>
                </c:pt>
                <c:pt idx="6">
                  <c:v>-4</c:v>
                </c:pt>
                <c:pt idx="7">
                  <c:v>-3</c:v>
                </c:pt>
                <c:pt idx="8">
                  <c:v>-2</c:v>
                </c:pt>
                <c:pt idx="9">
                  <c:v>-1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11</c:v>
                </c:pt>
                <c:pt idx="22">
                  <c:v>12</c:v>
                </c:pt>
                <c:pt idx="23">
                  <c:v>13</c:v>
                </c:pt>
                <c:pt idx="24">
                  <c:v>14</c:v>
                </c:pt>
                <c:pt idx="25">
                  <c:v>15</c:v>
                </c:pt>
                <c:pt idx="26">
                  <c:v>16</c:v>
                </c:pt>
                <c:pt idx="27">
                  <c:v>17</c:v>
                </c:pt>
                <c:pt idx="28">
                  <c:v>18</c:v>
                </c:pt>
                <c:pt idx="29">
                  <c:v>19</c:v>
                </c:pt>
                <c:pt idx="30">
                  <c:v>20</c:v>
                </c:pt>
                <c:pt idx="31">
                  <c:v>21</c:v>
                </c:pt>
                <c:pt idx="32">
                  <c:v>22</c:v>
                </c:pt>
                <c:pt idx="33">
                  <c:v>23</c:v>
                </c:pt>
                <c:pt idx="34">
                  <c:v>24</c:v>
                </c:pt>
                <c:pt idx="35">
                  <c:v>25</c:v>
                </c:pt>
                <c:pt idx="36">
                  <c:v>26</c:v>
                </c:pt>
                <c:pt idx="37">
                  <c:v>27</c:v>
                </c:pt>
                <c:pt idx="38">
                  <c:v>28</c:v>
                </c:pt>
                <c:pt idx="39">
                  <c:v>29</c:v>
                </c:pt>
                <c:pt idx="40">
                  <c:v>30</c:v>
                </c:pt>
                <c:pt idx="41">
                  <c:v>31</c:v>
                </c:pt>
                <c:pt idx="42">
                  <c:v>32</c:v>
                </c:pt>
                <c:pt idx="43">
                  <c:v>33</c:v>
                </c:pt>
                <c:pt idx="44">
                  <c:v>34</c:v>
                </c:pt>
                <c:pt idx="45">
                  <c:v>35</c:v>
                </c:pt>
                <c:pt idx="46">
                  <c:v>36</c:v>
                </c:pt>
                <c:pt idx="47">
                  <c:v>37</c:v>
                </c:pt>
              </c:numCache>
            </c:numRef>
          </c:cat>
          <c:val>
            <c:numRef>
              <c:f>'Panel B. Daily Temperature'!$D$2:$D$49</c:f>
              <c:numCache>
                <c:formatCode>General</c:formatCode>
                <c:ptCount val="48"/>
                <c:pt idx="0">
                  <c:v>-2</c:v>
                </c:pt>
                <c:pt idx="1">
                  <c:v>1</c:v>
                </c:pt>
                <c:pt idx="2">
                  <c:v>4</c:v>
                </c:pt>
                <c:pt idx="3">
                  <c:v>-2</c:v>
                </c:pt>
                <c:pt idx="4">
                  <c:v>1</c:v>
                </c:pt>
                <c:pt idx="5">
                  <c:v>-5</c:v>
                </c:pt>
                <c:pt idx="6">
                  <c:v>-10</c:v>
                </c:pt>
                <c:pt idx="7">
                  <c:v>-4</c:v>
                </c:pt>
                <c:pt idx="8">
                  <c:v>-12</c:v>
                </c:pt>
                <c:pt idx="9">
                  <c:v>-6</c:v>
                </c:pt>
                <c:pt idx="10">
                  <c:v>-3</c:v>
                </c:pt>
                <c:pt idx="11">
                  <c:v>-2</c:v>
                </c:pt>
                <c:pt idx="12">
                  <c:v>1</c:v>
                </c:pt>
                <c:pt idx="13">
                  <c:v>-6</c:v>
                </c:pt>
                <c:pt idx="14">
                  <c:v>-7</c:v>
                </c:pt>
                <c:pt idx="15">
                  <c:v>4</c:v>
                </c:pt>
                <c:pt idx="16">
                  <c:v>3</c:v>
                </c:pt>
                <c:pt idx="17">
                  <c:v>1</c:v>
                </c:pt>
                <c:pt idx="18">
                  <c:v>5</c:v>
                </c:pt>
                <c:pt idx="19">
                  <c:v>3</c:v>
                </c:pt>
                <c:pt idx="20">
                  <c:v>-2</c:v>
                </c:pt>
                <c:pt idx="21">
                  <c:v>2</c:v>
                </c:pt>
                <c:pt idx="22">
                  <c:v>-3</c:v>
                </c:pt>
                <c:pt idx="23">
                  <c:v>5</c:v>
                </c:pt>
                <c:pt idx="24">
                  <c:v>8</c:v>
                </c:pt>
                <c:pt idx="25">
                  <c:v>0</c:v>
                </c:pt>
                <c:pt idx="26">
                  <c:v>-11</c:v>
                </c:pt>
                <c:pt idx="27">
                  <c:v>-9</c:v>
                </c:pt>
                <c:pt idx="28">
                  <c:v>2</c:v>
                </c:pt>
                <c:pt idx="29">
                  <c:v>0</c:v>
                </c:pt>
                <c:pt idx="30">
                  <c:v>5</c:v>
                </c:pt>
                <c:pt idx="31">
                  <c:v>11</c:v>
                </c:pt>
                <c:pt idx="32">
                  <c:v>11</c:v>
                </c:pt>
                <c:pt idx="33">
                  <c:v>3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D1-4D33-B4E1-CDDC5B8077FA}"/>
            </c:ext>
          </c:extLst>
        </c:ser>
        <c:ser>
          <c:idx val="1"/>
          <c:order val="1"/>
          <c:tx>
            <c:strRef>
              <c:f>'Panel B. Daily Temperature'!$E$1</c:f>
              <c:strCache>
                <c:ptCount val="1"/>
                <c:pt idx="0">
                  <c:v>Accra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'Panel B. Daily Temperature'!$C$2:$C$49</c:f>
              <c:numCache>
                <c:formatCode>0.0</c:formatCode>
                <c:ptCount val="48"/>
                <c:pt idx="0">
                  <c:v>-10</c:v>
                </c:pt>
                <c:pt idx="1">
                  <c:v>-9</c:v>
                </c:pt>
                <c:pt idx="2">
                  <c:v>-8</c:v>
                </c:pt>
                <c:pt idx="3">
                  <c:v>-7</c:v>
                </c:pt>
                <c:pt idx="4">
                  <c:v>-6</c:v>
                </c:pt>
                <c:pt idx="5">
                  <c:v>-5</c:v>
                </c:pt>
                <c:pt idx="6">
                  <c:v>-4</c:v>
                </c:pt>
                <c:pt idx="7">
                  <c:v>-3</c:v>
                </c:pt>
                <c:pt idx="8">
                  <c:v>-2</c:v>
                </c:pt>
                <c:pt idx="9">
                  <c:v>-1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11</c:v>
                </c:pt>
                <c:pt idx="22">
                  <c:v>12</c:v>
                </c:pt>
                <c:pt idx="23">
                  <c:v>13</c:v>
                </c:pt>
                <c:pt idx="24">
                  <c:v>14</c:v>
                </c:pt>
                <c:pt idx="25">
                  <c:v>15</c:v>
                </c:pt>
                <c:pt idx="26">
                  <c:v>16</c:v>
                </c:pt>
                <c:pt idx="27">
                  <c:v>17</c:v>
                </c:pt>
                <c:pt idx="28">
                  <c:v>18</c:v>
                </c:pt>
                <c:pt idx="29">
                  <c:v>19</c:v>
                </c:pt>
                <c:pt idx="30">
                  <c:v>20</c:v>
                </c:pt>
                <c:pt idx="31">
                  <c:v>21</c:v>
                </c:pt>
                <c:pt idx="32">
                  <c:v>22</c:v>
                </c:pt>
                <c:pt idx="33">
                  <c:v>23</c:v>
                </c:pt>
                <c:pt idx="34">
                  <c:v>24</c:v>
                </c:pt>
                <c:pt idx="35">
                  <c:v>25</c:v>
                </c:pt>
                <c:pt idx="36">
                  <c:v>26</c:v>
                </c:pt>
                <c:pt idx="37">
                  <c:v>27</c:v>
                </c:pt>
                <c:pt idx="38">
                  <c:v>28</c:v>
                </c:pt>
                <c:pt idx="39">
                  <c:v>29</c:v>
                </c:pt>
                <c:pt idx="40">
                  <c:v>30</c:v>
                </c:pt>
                <c:pt idx="41">
                  <c:v>31</c:v>
                </c:pt>
                <c:pt idx="42">
                  <c:v>32</c:v>
                </c:pt>
                <c:pt idx="43">
                  <c:v>33</c:v>
                </c:pt>
                <c:pt idx="44">
                  <c:v>34</c:v>
                </c:pt>
                <c:pt idx="45">
                  <c:v>35</c:v>
                </c:pt>
                <c:pt idx="46">
                  <c:v>36</c:v>
                </c:pt>
                <c:pt idx="47">
                  <c:v>37</c:v>
                </c:pt>
              </c:numCache>
            </c:numRef>
          </c:cat>
          <c:val>
            <c:numRef>
              <c:f>'Panel B. Daily Temperature'!$E$2:$E$49</c:f>
              <c:numCache>
                <c:formatCode>General</c:formatCode>
                <c:ptCount val="48"/>
                <c:pt idx="35">
                  <c:v>-3</c:v>
                </c:pt>
                <c:pt idx="36">
                  <c:v>-22</c:v>
                </c:pt>
                <c:pt idx="37">
                  <c:v>-56</c:v>
                </c:pt>
                <c:pt idx="38">
                  <c:v>-82</c:v>
                </c:pt>
                <c:pt idx="39">
                  <c:v>-44</c:v>
                </c:pt>
                <c:pt idx="40">
                  <c:v>-20</c:v>
                </c:pt>
                <c:pt idx="41">
                  <c:v>57</c:v>
                </c:pt>
                <c:pt idx="42">
                  <c:v>69</c:v>
                </c:pt>
                <c:pt idx="43">
                  <c:v>73</c:v>
                </c:pt>
                <c:pt idx="44">
                  <c:v>23</c:v>
                </c:pt>
                <c:pt idx="45">
                  <c:v>3</c:v>
                </c:pt>
                <c:pt idx="4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D1-4D33-B4E1-CDDC5B8077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65409727"/>
        <c:axId val="865410559"/>
      </c:barChart>
      <c:catAx>
        <c:axId val="865409727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5410559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865410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5409727"/>
        <c:crossesAt val="1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</xdr:colOff>
      <xdr:row>9</xdr:row>
      <xdr:rowOff>178117</xdr:rowOff>
    </xdr:from>
    <xdr:to>
      <xdr:col>16</xdr:col>
      <xdr:colOff>306705</xdr:colOff>
      <xdr:row>25</xdr:row>
      <xdr:rowOff>18097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DF470B8-762D-4F9F-805B-3C09967749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366712</xdr:colOff>
      <xdr:row>12</xdr:row>
      <xdr:rowOff>90487</xdr:rowOff>
    </xdr:from>
    <xdr:to>
      <xdr:col>17</xdr:col>
      <xdr:colOff>61912</xdr:colOff>
      <xdr:row>27</xdr:row>
      <xdr:rowOff>119062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72F5212-6AC1-4418-A10A-5FC15AA66F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754C8-E7A9-40FC-934C-10C85969F547}">
  <dimension ref="A1:K49"/>
  <sheetViews>
    <sheetView tabSelected="1" workbookViewId="0">
      <selection activeCell="F2" sqref="F2:F49"/>
    </sheetView>
  </sheetViews>
  <sheetFormatPr defaultRowHeight="14.4" x14ac:dyDescent="0.3"/>
  <cols>
    <col min="2" max="2" width="9.33203125" bestFit="1" customWidth="1"/>
    <col min="3" max="3" width="9.33203125" customWidth="1"/>
    <col min="6" max="6" width="9.44140625" style="1" customWidth="1"/>
    <col min="11" max="11" width="10.21875" bestFit="1" customWidth="1"/>
  </cols>
  <sheetData>
    <row r="1" spans="1:11" x14ac:dyDescent="0.3">
      <c r="A1" t="s">
        <v>0</v>
      </c>
      <c r="B1" t="s">
        <v>51</v>
      </c>
      <c r="C1" t="s">
        <v>58</v>
      </c>
      <c r="D1" t="s">
        <v>1</v>
      </c>
      <c r="E1" t="s">
        <v>2</v>
      </c>
      <c r="F1" s="1" t="s">
        <v>3</v>
      </c>
    </row>
    <row r="2" spans="1:11" x14ac:dyDescent="0.3">
      <c r="A2" t="s">
        <v>4</v>
      </c>
      <c r="B2">
        <v>-10.5</v>
      </c>
      <c r="C2" s="3">
        <f>ROUNDDOWN(B2,0)</f>
        <v>-10</v>
      </c>
      <c r="D2">
        <v>15.9</v>
      </c>
      <c r="F2" s="2">
        <f>($K$5*B2+$K$6*POWER(B2,2)+$K$7*POWER(B2,3)+$K$8*POWER(B2,4))-($K$5*11.7+$K$6*POWER(11.7,2)+$K$7*POWER(11.7,3)+$K$8*POWER(11.7,4))</f>
        <v>4.9279881287279999</v>
      </c>
    </row>
    <row r="3" spans="1:11" x14ac:dyDescent="0.3">
      <c r="A3" t="s">
        <v>5</v>
      </c>
      <c r="B3">
        <v>-9.5</v>
      </c>
      <c r="C3" s="3">
        <f t="shared" ref="C3:C12" si="0">ROUNDDOWN(B3,0)</f>
        <v>-9</v>
      </c>
      <c r="D3">
        <v>15.15</v>
      </c>
      <c r="F3" s="2">
        <f t="shared" ref="F3:F49" si="1">($K$5*B3+$K$6*POWER(B3,2)+$K$7*POWER(B3,3)+$K$8*POWER(B3,4))-($K$5*11.7+$K$6*POWER(11.7,2)+$K$7*POWER(11.7,3)+$K$8*POWER(11.7,4))</f>
        <v>4.7411221537280008</v>
      </c>
    </row>
    <row r="4" spans="1:11" x14ac:dyDescent="0.3">
      <c r="A4" t="s">
        <v>6</v>
      </c>
      <c r="B4">
        <v>-8.5</v>
      </c>
      <c r="C4" s="3">
        <f t="shared" si="0"/>
        <v>-8</v>
      </c>
      <c r="D4">
        <v>14.38</v>
      </c>
      <c r="F4" s="2">
        <f t="shared" si="1"/>
        <v>4.5304798287280015</v>
      </c>
      <c r="J4" t="s">
        <v>53</v>
      </c>
    </row>
    <row r="5" spans="1:11" x14ac:dyDescent="0.3">
      <c r="A5" t="s">
        <v>7</v>
      </c>
      <c r="B5">
        <v>-7.5</v>
      </c>
      <c r="C5" s="3">
        <f t="shared" si="0"/>
        <v>-7</v>
      </c>
      <c r="D5">
        <v>13.6</v>
      </c>
      <c r="F5" s="2">
        <f t="shared" si="1"/>
        <v>4.2997834337280008</v>
      </c>
      <c r="J5" t="s">
        <v>54</v>
      </c>
      <c r="K5">
        <v>-0.27430700000000002</v>
      </c>
    </row>
    <row r="6" spans="1:11" x14ac:dyDescent="0.3">
      <c r="A6" t="s">
        <v>8</v>
      </c>
      <c r="B6">
        <v>-6.5</v>
      </c>
      <c r="C6" s="3">
        <f t="shared" si="0"/>
        <v>-6</v>
      </c>
      <c r="D6">
        <v>12.82</v>
      </c>
      <c r="F6" s="2">
        <f t="shared" si="1"/>
        <v>4.0526129287280002</v>
      </c>
      <c r="J6" t="s">
        <v>55</v>
      </c>
      <c r="K6">
        <v>2.9255000000000001E-3</v>
      </c>
    </row>
    <row r="7" spans="1:11" x14ac:dyDescent="0.3">
      <c r="A7" t="s">
        <v>9</v>
      </c>
      <c r="B7">
        <v>-5.5</v>
      </c>
      <c r="C7" s="3">
        <f t="shared" si="0"/>
        <v>-5</v>
      </c>
      <c r="D7">
        <v>12.02</v>
      </c>
      <c r="F7" s="2">
        <f t="shared" si="1"/>
        <v>3.7924059537280002</v>
      </c>
      <c r="J7" t="s">
        <v>56</v>
      </c>
      <c r="K7">
        <v>4.0690000000000002E-4</v>
      </c>
    </row>
    <row r="8" spans="1:11" x14ac:dyDescent="0.3">
      <c r="A8" t="s">
        <v>10</v>
      </c>
      <c r="B8">
        <v>-4.5</v>
      </c>
      <c r="C8" s="3">
        <f t="shared" si="0"/>
        <v>-4</v>
      </c>
      <c r="D8">
        <v>11.23</v>
      </c>
      <c r="F8" s="2">
        <f t="shared" si="1"/>
        <v>3.5224578287280002</v>
      </c>
      <c r="J8" t="s">
        <v>57</v>
      </c>
      <c r="K8" s="4">
        <v>-5.93E-6</v>
      </c>
    </row>
    <row r="9" spans="1:11" x14ac:dyDescent="0.3">
      <c r="A9" t="s">
        <v>11</v>
      </c>
      <c r="B9">
        <v>-3.5</v>
      </c>
      <c r="C9" s="3">
        <f t="shared" si="0"/>
        <v>-3</v>
      </c>
      <c r="D9">
        <v>10.44</v>
      </c>
      <c r="F9" s="2">
        <f t="shared" si="1"/>
        <v>3.2459215537280004</v>
      </c>
    </row>
    <row r="10" spans="1:11" x14ac:dyDescent="0.3">
      <c r="A10" t="s">
        <v>12</v>
      </c>
      <c r="B10">
        <v>-2.5</v>
      </c>
      <c r="C10" s="3">
        <f t="shared" si="0"/>
        <v>-2</v>
      </c>
      <c r="D10">
        <v>9.66</v>
      </c>
      <c r="F10" s="2">
        <f t="shared" si="1"/>
        <v>2.9658078087280004</v>
      </c>
    </row>
    <row r="11" spans="1:11" x14ac:dyDescent="0.3">
      <c r="A11" t="s">
        <v>13</v>
      </c>
      <c r="B11">
        <v>-1.5</v>
      </c>
      <c r="C11" s="3">
        <f t="shared" si="0"/>
        <v>-1</v>
      </c>
      <c r="D11">
        <v>8.89</v>
      </c>
      <c r="F11" s="2">
        <f t="shared" si="1"/>
        <v>2.6849849537280002</v>
      </c>
    </row>
    <row r="12" spans="1:11" x14ac:dyDescent="0.3">
      <c r="A12" t="s">
        <v>14</v>
      </c>
      <c r="B12">
        <v>-0.5</v>
      </c>
      <c r="C12" s="3">
        <f t="shared" si="0"/>
        <v>0</v>
      </c>
      <c r="D12">
        <v>8.1300000000000008</v>
      </c>
      <c r="F12" s="2">
        <f t="shared" si="1"/>
        <v>2.4061790287280003</v>
      </c>
    </row>
    <row r="13" spans="1:11" x14ac:dyDescent="0.3">
      <c r="A13" t="s">
        <v>15</v>
      </c>
      <c r="B13">
        <v>0.5</v>
      </c>
      <c r="C13" s="3">
        <f t="shared" ref="C13:C49" si="2">ROUND(B13,0)</f>
        <v>1</v>
      </c>
      <c r="D13">
        <v>7.4</v>
      </c>
      <c r="F13" s="2">
        <f t="shared" si="1"/>
        <v>2.1319737537280004</v>
      </c>
    </row>
    <row r="14" spans="1:11" x14ac:dyDescent="0.3">
      <c r="A14" t="s">
        <v>16</v>
      </c>
      <c r="B14">
        <v>1.5</v>
      </c>
      <c r="C14" s="3">
        <f t="shared" si="2"/>
        <v>2</v>
      </c>
      <c r="D14">
        <v>6.68</v>
      </c>
      <c r="F14" s="2">
        <f t="shared" si="1"/>
        <v>1.8648105287280003</v>
      </c>
    </row>
    <row r="15" spans="1:11" x14ac:dyDescent="0.3">
      <c r="A15" t="s">
        <v>17</v>
      </c>
      <c r="B15">
        <v>2.5</v>
      </c>
      <c r="C15" s="3">
        <f t="shared" si="2"/>
        <v>3</v>
      </c>
      <c r="D15">
        <v>5.98</v>
      </c>
      <c r="F15" s="2">
        <f t="shared" si="1"/>
        <v>1.6069884337280003</v>
      </c>
    </row>
    <row r="16" spans="1:11" x14ac:dyDescent="0.3">
      <c r="A16" t="s">
        <v>18</v>
      </c>
      <c r="B16">
        <v>3.5</v>
      </c>
      <c r="C16" s="3">
        <f t="shared" si="2"/>
        <v>4</v>
      </c>
      <c r="D16">
        <v>5.31</v>
      </c>
      <c r="F16" s="2">
        <f t="shared" si="1"/>
        <v>1.3606642287280002</v>
      </c>
    </row>
    <row r="17" spans="1:6" x14ac:dyDescent="0.3">
      <c r="A17" t="s">
        <v>19</v>
      </c>
      <c r="B17">
        <v>4.5</v>
      </c>
      <c r="C17" s="3">
        <f t="shared" si="2"/>
        <v>5</v>
      </c>
      <c r="D17">
        <v>4.67</v>
      </c>
      <c r="F17" s="2">
        <f t="shared" si="1"/>
        <v>1.1278523537280003</v>
      </c>
    </row>
    <row r="18" spans="1:6" x14ac:dyDescent="0.3">
      <c r="A18" t="s">
        <v>20</v>
      </c>
      <c r="B18">
        <v>5.5</v>
      </c>
      <c r="C18" s="3">
        <f t="shared" si="2"/>
        <v>6</v>
      </c>
      <c r="D18">
        <v>4.0599999999999996</v>
      </c>
      <c r="F18" s="2">
        <f t="shared" si="1"/>
        <v>0.9104249287280004</v>
      </c>
    </row>
    <row r="19" spans="1:6" x14ac:dyDescent="0.3">
      <c r="A19" t="s">
        <v>21</v>
      </c>
      <c r="B19">
        <v>6.5</v>
      </c>
      <c r="C19" s="3">
        <f t="shared" si="2"/>
        <v>7</v>
      </c>
      <c r="D19">
        <v>3.49</v>
      </c>
      <c r="F19" s="2">
        <f t="shared" si="1"/>
        <v>0.71011175372800017</v>
      </c>
    </row>
    <row r="20" spans="1:6" x14ac:dyDescent="0.3">
      <c r="A20" t="s">
        <v>22</v>
      </c>
      <c r="B20">
        <v>7.5</v>
      </c>
      <c r="C20" s="3">
        <f t="shared" si="2"/>
        <v>8</v>
      </c>
      <c r="D20">
        <v>2.95</v>
      </c>
      <c r="F20" s="2">
        <f t="shared" si="1"/>
        <v>0.52850030872800047</v>
      </c>
    </row>
    <row r="21" spans="1:6" x14ac:dyDescent="0.3">
      <c r="A21" t="s">
        <v>23</v>
      </c>
      <c r="B21">
        <v>8.5</v>
      </c>
      <c r="C21" s="3">
        <f t="shared" si="2"/>
        <v>9</v>
      </c>
      <c r="D21">
        <v>2.4500000000000002</v>
      </c>
      <c r="F21" s="2">
        <f t="shared" si="1"/>
        <v>0.36703575372800001</v>
      </c>
    </row>
    <row r="22" spans="1:6" x14ac:dyDescent="0.3">
      <c r="A22" t="s">
        <v>24</v>
      </c>
      <c r="B22">
        <v>9.5</v>
      </c>
      <c r="C22" s="3">
        <f t="shared" si="2"/>
        <v>10</v>
      </c>
      <c r="D22">
        <v>1.99</v>
      </c>
      <c r="F22" s="2">
        <f t="shared" si="1"/>
        <v>0.22702092872800073</v>
      </c>
    </row>
    <row r="23" spans="1:6" x14ac:dyDescent="0.3">
      <c r="A23" t="s">
        <v>25</v>
      </c>
      <c r="B23">
        <v>10.5</v>
      </c>
      <c r="C23" s="3">
        <f t="shared" si="2"/>
        <v>11</v>
      </c>
      <c r="D23">
        <v>1.58</v>
      </c>
      <c r="F23" s="2">
        <f t="shared" si="1"/>
        <v>0.10961635372800016</v>
      </c>
    </row>
    <row r="24" spans="1:6" x14ac:dyDescent="0.3">
      <c r="A24" t="s">
        <v>26</v>
      </c>
      <c r="B24">
        <v>11.5</v>
      </c>
      <c r="C24" s="3">
        <f t="shared" si="2"/>
        <v>12</v>
      </c>
      <c r="D24">
        <v>1.2</v>
      </c>
      <c r="F24" s="2">
        <f t="shared" si="1"/>
        <v>1.5840228728000394E-2</v>
      </c>
    </row>
    <row r="25" spans="1:6" x14ac:dyDescent="0.3">
      <c r="A25" t="s">
        <v>27</v>
      </c>
      <c r="B25">
        <v>12.5</v>
      </c>
      <c r="C25" s="3">
        <f t="shared" si="2"/>
        <v>13</v>
      </c>
      <c r="D25">
        <v>0.88</v>
      </c>
      <c r="F25" s="2">
        <f t="shared" si="1"/>
        <v>-5.3431566271999742E-2</v>
      </c>
    </row>
    <row r="26" spans="1:6" x14ac:dyDescent="0.3">
      <c r="A26" t="s">
        <v>28</v>
      </c>
      <c r="B26">
        <v>13.5</v>
      </c>
      <c r="C26" s="3">
        <f t="shared" si="2"/>
        <v>14</v>
      </c>
      <c r="D26">
        <v>0.6</v>
      </c>
      <c r="F26" s="2">
        <f t="shared" si="1"/>
        <v>-9.7465471271999782E-2</v>
      </c>
    </row>
    <row r="27" spans="1:6" x14ac:dyDescent="0.3">
      <c r="A27" t="s">
        <v>29</v>
      </c>
      <c r="B27">
        <v>14.5</v>
      </c>
      <c r="C27" s="3">
        <f t="shared" si="2"/>
        <v>15</v>
      </c>
      <c r="D27">
        <v>0.38</v>
      </c>
      <c r="F27" s="2">
        <f t="shared" si="1"/>
        <v>-0.1156702462719994</v>
      </c>
    </row>
    <row r="28" spans="1:6" x14ac:dyDescent="0.3">
      <c r="A28" t="s">
        <v>30</v>
      </c>
      <c r="B28">
        <v>15.5</v>
      </c>
      <c r="C28" s="3">
        <f t="shared" si="2"/>
        <v>16</v>
      </c>
      <c r="D28">
        <v>0.2</v>
      </c>
      <c r="F28" s="2">
        <f t="shared" si="1"/>
        <v>-0.10759697127200019</v>
      </c>
    </row>
    <row r="29" spans="1:6" x14ac:dyDescent="0.3">
      <c r="A29" t="s">
        <v>31</v>
      </c>
      <c r="B29">
        <v>16.5</v>
      </c>
      <c r="C29" s="3">
        <f t="shared" si="2"/>
        <v>17</v>
      </c>
      <c r="D29">
        <v>0.08</v>
      </c>
      <c r="F29" s="2">
        <f t="shared" si="1"/>
        <v>-7.2939046271999874E-2</v>
      </c>
    </row>
    <row r="30" spans="1:6" x14ac:dyDescent="0.3">
      <c r="A30" t="s">
        <v>32</v>
      </c>
      <c r="B30">
        <v>17.5</v>
      </c>
      <c r="C30" s="3">
        <f t="shared" si="2"/>
        <v>18</v>
      </c>
      <c r="D30">
        <v>0.01</v>
      </c>
      <c r="F30" s="2">
        <f t="shared" si="1"/>
        <v>-1.153219127200078E-2</v>
      </c>
    </row>
    <row r="31" spans="1:6" x14ac:dyDescent="0.3">
      <c r="A31" t="s">
        <v>33</v>
      </c>
      <c r="B31">
        <v>18.5</v>
      </c>
      <c r="C31" s="3">
        <f t="shared" si="2"/>
        <v>19</v>
      </c>
      <c r="D31">
        <v>0</v>
      </c>
      <c r="F31" s="2">
        <f t="shared" si="1"/>
        <v>7.6645553728000415E-2</v>
      </c>
    </row>
    <row r="32" spans="1:6" x14ac:dyDescent="0.3">
      <c r="A32" t="s">
        <v>46</v>
      </c>
      <c r="B32">
        <v>19.5</v>
      </c>
      <c r="C32" s="3">
        <f t="shared" si="2"/>
        <v>20</v>
      </c>
      <c r="D32">
        <v>0.04</v>
      </c>
      <c r="F32" s="2">
        <f t="shared" si="1"/>
        <v>0.19147382872800023</v>
      </c>
    </row>
    <row r="33" spans="1:6" x14ac:dyDescent="0.3">
      <c r="A33" t="s">
        <v>47</v>
      </c>
      <c r="B33">
        <v>20.5</v>
      </c>
      <c r="C33" s="3">
        <f t="shared" si="2"/>
        <v>21</v>
      </c>
      <c r="D33">
        <v>0.14000000000000001</v>
      </c>
      <c r="F33" s="2">
        <f t="shared" si="1"/>
        <v>0.33268995372800036</v>
      </c>
    </row>
    <row r="34" spans="1:6" x14ac:dyDescent="0.3">
      <c r="A34" t="s">
        <v>48</v>
      </c>
      <c r="B34">
        <v>21.5</v>
      </c>
      <c r="C34" s="3">
        <f t="shared" si="2"/>
        <v>22</v>
      </c>
      <c r="D34">
        <v>0.3</v>
      </c>
      <c r="F34" s="2">
        <f t="shared" si="1"/>
        <v>0.49988892872800039</v>
      </c>
    </row>
    <row r="35" spans="1:6" x14ac:dyDescent="0.3">
      <c r="A35" t="s">
        <v>49</v>
      </c>
      <c r="B35">
        <v>22.5</v>
      </c>
      <c r="C35" s="3">
        <f t="shared" si="2"/>
        <v>23</v>
      </c>
      <c r="D35">
        <v>0.51</v>
      </c>
      <c r="F35" s="2">
        <f t="shared" si="1"/>
        <v>0.6925234337280004</v>
      </c>
    </row>
    <row r="36" spans="1:6" x14ac:dyDescent="0.3">
      <c r="A36" t="s">
        <v>50</v>
      </c>
      <c r="B36">
        <v>23.5</v>
      </c>
      <c r="C36" s="3">
        <f t="shared" si="2"/>
        <v>24</v>
      </c>
      <c r="D36">
        <v>0.78</v>
      </c>
      <c r="F36" s="2">
        <f t="shared" si="1"/>
        <v>0.90990382872800057</v>
      </c>
    </row>
    <row r="37" spans="1:6" x14ac:dyDescent="0.3">
      <c r="A37" t="s">
        <v>34</v>
      </c>
      <c r="B37">
        <v>24.5</v>
      </c>
      <c r="C37" s="3">
        <f t="shared" si="2"/>
        <v>25</v>
      </c>
      <c r="D37">
        <v>1.1100000000000001</v>
      </c>
      <c r="E37">
        <v>0.71</v>
      </c>
      <c r="F37" s="2">
        <f t="shared" si="1"/>
        <v>1.1511981537280005</v>
      </c>
    </row>
    <row r="38" spans="1:6" x14ac:dyDescent="0.3">
      <c r="A38" t="s">
        <v>35</v>
      </c>
      <c r="B38">
        <v>25.5</v>
      </c>
      <c r="C38" s="3">
        <f t="shared" si="2"/>
        <v>26</v>
      </c>
      <c r="D38">
        <v>1.5</v>
      </c>
      <c r="E38">
        <v>0.28999999999999998</v>
      </c>
      <c r="F38" s="2">
        <f t="shared" si="1"/>
        <v>1.4154321287280003</v>
      </c>
    </row>
    <row r="39" spans="1:6" x14ac:dyDescent="0.3">
      <c r="A39" t="s">
        <v>36</v>
      </c>
      <c r="B39">
        <v>26.5</v>
      </c>
      <c r="C39" s="3">
        <f t="shared" si="2"/>
        <v>27</v>
      </c>
      <c r="D39">
        <v>1.95</v>
      </c>
      <c r="E39">
        <v>0.05</v>
      </c>
      <c r="F39" s="2">
        <f t="shared" si="1"/>
        <v>1.7014891537280006</v>
      </c>
    </row>
    <row r="40" spans="1:6" x14ac:dyDescent="0.3">
      <c r="A40" t="s">
        <v>37</v>
      </c>
      <c r="B40">
        <v>27.5</v>
      </c>
      <c r="C40" s="3">
        <f t="shared" si="2"/>
        <v>28</v>
      </c>
      <c r="D40">
        <v>2.46</v>
      </c>
      <c r="E40">
        <v>0.01</v>
      </c>
      <c r="F40" s="2">
        <f t="shared" si="1"/>
        <v>2.0081103087280012</v>
      </c>
    </row>
    <row r="41" spans="1:6" x14ac:dyDescent="0.3">
      <c r="A41" t="s">
        <v>38</v>
      </c>
      <c r="B41">
        <v>28.5</v>
      </c>
      <c r="C41" s="3">
        <f t="shared" si="2"/>
        <v>29</v>
      </c>
      <c r="D41">
        <v>3.03</v>
      </c>
      <c r="E41">
        <v>0.23</v>
      </c>
      <c r="F41" s="2">
        <f t="shared" si="1"/>
        <v>2.3338943537279992</v>
      </c>
    </row>
    <row r="42" spans="1:6" x14ac:dyDescent="0.3">
      <c r="A42" t="s">
        <v>39</v>
      </c>
      <c r="B42">
        <v>29.5</v>
      </c>
      <c r="C42" s="3">
        <f t="shared" si="2"/>
        <v>30</v>
      </c>
      <c r="E42">
        <v>0.76</v>
      </c>
      <c r="F42" s="2">
        <f t="shared" si="1"/>
        <v>2.6772977287280009</v>
      </c>
    </row>
    <row r="43" spans="1:6" x14ac:dyDescent="0.3">
      <c r="A43" t="s">
        <v>40</v>
      </c>
      <c r="B43">
        <v>30.5</v>
      </c>
      <c r="C43" s="3">
        <f t="shared" si="2"/>
        <v>31</v>
      </c>
      <c r="E43">
        <v>1.64</v>
      </c>
      <c r="F43" s="2">
        <f t="shared" si="1"/>
        <v>3.0366345537280015</v>
      </c>
    </row>
    <row r="44" spans="1:6" x14ac:dyDescent="0.3">
      <c r="A44" t="s">
        <v>41</v>
      </c>
      <c r="B44">
        <v>31.5</v>
      </c>
      <c r="C44" s="3">
        <f t="shared" si="2"/>
        <v>32</v>
      </c>
      <c r="E44">
        <v>2.93</v>
      </c>
      <c r="F44" s="2">
        <f t="shared" si="1"/>
        <v>3.4100766287280013</v>
      </c>
    </row>
    <row r="45" spans="1:6" x14ac:dyDescent="0.3">
      <c r="A45" t="s">
        <v>42</v>
      </c>
      <c r="B45">
        <v>32.5</v>
      </c>
      <c r="C45" s="3">
        <f t="shared" si="2"/>
        <v>33</v>
      </c>
      <c r="E45">
        <v>4.6900000000000004</v>
      </c>
      <c r="F45" s="2">
        <f t="shared" si="1"/>
        <v>3.7956534337279999</v>
      </c>
    </row>
    <row r="46" spans="1:6" x14ac:dyDescent="0.3">
      <c r="A46" t="s">
        <v>43</v>
      </c>
      <c r="B46">
        <v>33.5</v>
      </c>
      <c r="C46" s="3">
        <f t="shared" si="2"/>
        <v>34</v>
      </c>
      <c r="E46">
        <v>6.97</v>
      </c>
      <c r="F46" s="2">
        <f t="shared" si="1"/>
        <v>4.1912521287280002</v>
      </c>
    </row>
    <row r="47" spans="1:6" x14ac:dyDescent="0.3">
      <c r="A47" t="s">
        <v>44</v>
      </c>
      <c r="B47">
        <v>34.5</v>
      </c>
      <c r="C47" s="3">
        <f t="shared" si="2"/>
        <v>35</v>
      </c>
      <c r="E47">
        <v>9.84</v>
      </c>
      <c r="F47" s="2">
        <f t="shared" si="1"/>
        <v>4.5946175537280007</v>
      </c>
    </row>
    <row r="48" spans="1:6" x14ac:dyDescent="0.3">
      <c r="A48" t="s">
        <v>52</v>
      </c>
      <c r="B48">
        <v>35.5</v>
      </c>
      <c r="C48" s="3">
        <f t="shared" si="2"/>
        <v>36</v>
      </c>
      <c r="F48" s="2">
        <f t="shared" si="1"/>
        <v>5.0033522287280006</v>
      </c>
    </row>
    <row r="49" spans="1:6" x14ac:dyDescent="0.3">
      <c r="A49" t="s">
        <v>45</v>
      </c>
      <c r="B49">
        <v>36.5</v>
      </c>
      <c r="C49" s="3">
        <f t="shared" si="2"/>
        <v>37</v>
      </c>
      <c r="E49">
        <v>17.59</v>
      </c>
      <c r="F49" s="2">
        <f t="shared" si="1"/>
        <v>5.4149163537280023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5B06D-B970-4D03-A290-D83200AEC514}">
  <dimension ref="A1:E49"/>
  <sheetViews>
    <sheetView topLeftCell="A25" workbookViewId="0">
      <selection activeCell="U28" sqref="U28"/>
    </sheetView>
  </sheetViews>
  <sheetFormatPr defaultRowHeight="14.4" x14ac:dyDescent="0.3"/>
  <cols>
    <col min="2" max="2" width="9.33203125" bestFit="1" customWidth="1"/>
    <col min="3" max="3" width="9.33203125" customWidth="1"/>
  </cols>
  <sheetData>
    <row r="1" spans="1:5" x14ac:dyDescent="0.3">
      <c r="A1" t="s">
        <v>0</v>
      </c>
      <c r="B1" t="s">
        <v>51</v>
      </c>
      <c r="C1" t="s">
        <v>58</v>
      </c>
      <c r="D1" t="s">
        <v>1</v>
      </c>
      <c r="E1" t="s">
        <v>2</v>
      </c>
    </row>
    <row r="2" spans="1:5" x14ac:dyDescent="0.3">
      <c r="A2" t="s">
        <v>4</v>
      </c>
      <c r="B2">
        <v>-10.5</v>
      </c>
      <c r="C2" s="3">
        <f>ROUNDDOWN(B2,0)</f>
        <v>-10</v>
      </c>
      <c r="D2">
        <v>-2</v>
      </c>
    </row>
    <row r="3" spans="1:5" x14ac:dyDescent="0.3">
      <c r="A3" t="s">
        <v>5</v>
      </c>
      <c r="B3">
        <v>-9.5</v>
      </c>
      <c r="C3" s="3">
        <f t="shared" ref="C3:C12" si="0">ROUNDDOWN(B3,0)</f>
        <v>-9</v>
      </c>
      <c r="D3">
        <v>1</v>
      </c>
    </row>
    <row r="4" spans="1:5" x14ac:dyDescent="0.3">
      <c r="A4" t="s">
        <v>6</v>
      </c>
      <c r="B4">
        <v>-8.5</v>
      </c>
      <c r="C4" s="3">
        <f t="shared" si="0"/>
        <v>-8</v>
      </c>
      <c r="D4">
        <v>4</v>
      </c>
    </row>
    <row r="5" spans="1:5" x14ac:dyDescent="0.3">
      <c r="A5" t="s">
        <v>7</v>
      </c>
      <c r="B5">
        <v>-7.5</v>
      </c>
      <c r="C5" s="3">
        <f t="shared" si="0"/>
        <v>-7</v>
      </c>
      <c r="D5">
        <v>-2</v>
      </c>
    </row>
    <row r="6" spans="1:5" x14ac:dyDescent="0.3">
      <c r="A6" t="s">
        <v>8</v>
      </c>
      <c r="B6">
        <v>-6.5</v>
      </c>
      <c r="C6" s="3">
        <f t="shared" si="0"/>
        <v>-6</v>
      </c>
      <c r="D6">
        <v>1</v>
      </c>
    </row>
    <row r="7" spans="1:5" x14ac:dyDescent="0.3">
      <c r="A7" t="s">
        <v>9</v>
      </c>
      <c r="B7">
        <v>-5.5</v>
      </c>
      <c r="C7" s="3">
        <f t="shared" si="0"/>
        <v>-5</v>
      </c>
      <c r="D7">
        <v>-5</v>
      </c>
    </row>
    <row r="8" spans="1:5" x14ac:dyDescent="0.3">
      <c r="A8" t="s">
        <v>10</v>
      </c>
      <c r="B8">
        <v>-4.5</v>
      </c>
      <c r="C8" s="3">
        <f t="shared" si="0"/>
        <v>-4</v>
      </c>
      <c r="D8">
        <v>-10</v>
      </c>
    </row>
    <row r="9" spans="1:5" x14ac:dyDescent="0.3">
      <c r="A9" t="s">
        <v>11</v>
      </c>
      <c r="B9">
        <v>-3.5</v>
      </c>
      <c r="C9" s="3">
        <f t="shared" si="0"/>
        <v>-3</v>
      </c>
      <c r="D9">
        <v>-4</v>
      </c>
    </row>
    <row r="10" spans="1:5" x14ac:dyDescent="0.3">
      <c r="A10" t="s">
        <v>12</v>
      </c>
      <c r="B10">
        <v>-2.5</v>
      </c>
      <c r="C10" s="3">
        <f t="shared" si="0"/>
        <v>-2</v>
      </c>
      <c r="D10">
        <v>-12</v>
      </c>
    </row>
    <row r="11" spans="1:5" x14ac:dyDescent="0.3">
      <c r="A11" t="s">
        <v>13</v>
      </c>
      <c r="B11">
        <v>-1.5</v>
      </c>
      <c r="C11" s="3">
        <f t="shared" si="0"/>
        <v>-1</v>
      </c>
      <c r="D11">
        <v>-6</v>
      </c>
    </row>
    <row r="12" spans="1:5" x14ac:dyDescent="0.3">
      <c r="A12" t="s">
        <v>14</v>
      </c>
      <c r="B12">
        <v>-0.5</v>
      </c>
      <c r="C12" s="3">
        <f t="shared" si="0"/>
        <v>0</v>
      </c>
      <c r="D12">
        <v>-3</v>
      </c>
    </row>
    <row r="13" spans="1:5" x14ac:dyDescent="0.3">
      <c r="A13" t="s">
        <v>15</v>
      </c>
      <c r="B13">
        <v>0.5</v>
      </c>
      <c r="C13" s="3">
        <f t="shared" ref="C13:C49" si="1">ROUND(B13,0)</f>
        <v>1</v>
      </c>
      <c r="D13">
        <v>-2</v>
      </c>
    </row>
    <row r="14" spans="1:5" x14ac:dyDescent="0.3">
      <c r="A14" t="s">
        <v>16</v>
      </c>
      <c r="B14">
        <v>1.5</v>
      </c>
      <c r="C14" s="3">
        <f t="shared" si="1"/>
        <v>2</v>
      </c>
      <c r="D14">
        <v>1</v>
      </c>
    </row>
    <row r="15" spans="1:5" x14ac:dyDescent="0.3">
      <c r="A15" t="s">
        <v>17</v>
      </c>
      <c r="B15">
        <v>2.5</v>
      </c>
      <c r="C15" s="3">
        <f t="shared" si="1"/>
        <v>3</v>
      </c>
      <c r="D15">
        <v>-6</v>
      </c>
    </row>
    <row r="16" spans="1:5" x14ac:dyDescent="0.3">
      <c r="A16" t="s">
        <v>18</v>
      </c>
      <c r="B16">
        <v>3.5</v>
      </c>
      <c r="C16" s="3">
        <f t="shared" si="1"/>
        <v>4</v>
      </c>
      <c r="D16">
        <v>-7</v>
      </c>
    </row>
    <row r="17" spans="1:4" x14ac:dyDescent="0.3">
      <c r="A17" t="s">
        <v>19</v>
      </c>
      <c r="B17">
        <v>4.5</v>
      </c>
      <c r="C17" s="3">
        <f t="shared" si="1"/>
        <v>5</v>
      </c>
      <c r="D17">
        <v>4</v>
      </c>
    </row>
    <row r="18" spans="1:4" x14ac:dyDescent="0.3">
      <c r="A18" t="s">
        <v>20</v>
      </c>
      <c r="B18">
        <v>5.5</v>
      </c>
      <c r="C18" s="3">
        <f t="shared" si="1"/>
        <v>6</v>
      </c>
      <c r="D18">
        <v>3</v>
      </c>
    </row>
    <row r="19" spans="1:4" x14ac:dyDescent="0.3">
      <c r="A19" t="s">
        <v>21</v>
      </c>
      <c r="B19">
        <v>6.5</v>
      </c>
      <c r="C19" s="3">
        <f t="shared" si="1"/>
        <v>7</v>
      </c>
      <c r="D19">
        <v>1</v>
      </c>
    </row>
    <row r="20" spans="1:4" x14ac:dyDescent="0.3">
      <c r="A20" t="s">
        <v>22</v>
      </c>
      <c r="B20">
        <v>7.5</v>
      </c>
      <c r="C20" s="3">
        <f t="shared" si="1"/>
        <v>8</v>
      </c>
      <c r="D20">
        <v>5</v>
      </c>
    </row>
    <row r="21" spans="1:4" x14ac:dyDescent="0.3">
      <c r="A21" t="s">
        <v>23</v>
      </c>
      <c r="B21">
        <v>8.5</v>
      </c>
      <c r="C21" s="3">
        <f t="shared" si="1"/>
        <v>9</v>
      </c>
      <c r="D21">
        <v>3</v>
      </c>
    </row>
    <row r="22" spans="1:4" x14ac:dyDescent="0.3">
      <c r="A22" t="s">
        <v>24</v>
      </c>
      <c r="B22">
        <v>9.5</v>
      </c>
      <c r="C22" s="3">
        <f t="shared" si="1"/>
        <v>10</v>
      </c>
      <c r="D22">
        <v>-2</v>
      </c>
    </row>
    <row r="23" spans="1:4" x14ac:dyDescent="0.3">
      <c r="A23" t="s">
        <v>25</v>
      </c>
      <c r="B23">
        <v>10.5</v>
      </c>
      <c r="C23" s="3">
        <f t="shared" si="1"/>
        <v>11</v>
      </c>
      <c r="D23">
        <v>2</v>
      </c>
    </row>
    <row r="24" spans="1:4" x14ac:dyDescent="0.3">
      <c r="A24" t="s">
        <v>26</v>
      </c>
      <c r="B24">
        <v>11.5</v>
      </c>
      <c r="C24" s="3">
        <f t="shared" si="1"/>
        <v>12</v>
      </c>
      <c r="D24">
        <v>-3</v>
      </c>
    </row>
    <row r="25" spans="1:4" x14ac:dyDescent="0.3">
      <c r="A25" t="s">
        <v>27</v>
      </c>
      <c r="B25">
        <v>12.5</v>
      </c>
      <c r="C25" s="3">
        <f t="shared" si="1"/>
        <v>13</v>
      </c>
      <c r="D25">
        <v>5</v>
      </c>
    </row>
    <row r="26" spans="1:4" x14ac:dyDescent="0.3">
      <c r="A26" t="s">
        <v>28</v>
      </c>
      <c r="B26">
        <v>13.5</v>
      </c>
      <c r="C26" s="3">
        <f t="shared" si="1"/>
        <v>14</v>
      </c>
      <c r="D26">
        <v>8</v>
      </c>
    </row>
    <row r="27" spans="1:4" x14ac:dyDescent="0.3">
      <c r="A27" t="s">
        <v>29</v>
      </c>
      <c r="B27">
        <v>14.5</v>
      </c>
      <c r="C27" s="3">
        <f t="shared" si="1"/>
        <v>15</v>
      </c>
      <c r="D27">
        <v>0</v>
      </c>
    </row>
    <row r="28" spans="1:4" x14ac:dyDescent="0.3">
      <c r="A28" t="s">
        <v>30</v>
      </c>
      <c r="B28">
        <v>15.5</v>
      </c>
      <c r="C28" s="3">
        <f t="shared" si="1"/>
        <v>16</v>
      </c>
      <c r="D28">
        <v>-11</v>
      </c>
    </row>
    <row r="29" spans="1:4" x14ac:dyDescent="0.3">
      <c r="A29" t="s">
        <v>31</v>
      </c>
      <c r="B29">
        <v>16.5</v>
      </c>
      <c r="C29" s="3">
        <f t="shared" si="1"/>
        <v>17</v>
      </c>
      <c r="D29">
        <v>-9</v>
      </c>
    </row>
    <row r="30" spans="1:4" x14ac:dyDescent="0.3">
      <c r="A30" t="s">
        <v>32</v>
      </c>
      <c r="B30">
        <v>17.5</v>
      </c>
      <c r="C30" s="3">
        <f t="shared" si="1"/>
        <v>18</v>
      </c>
      <c r="D30">
        <v>2</v>
      </c>
    </row>
    <row r="31" spans="1:4" x14ac:dyDescent="0.3">
      <c r="A31" t="s">
        <v>33</v>
      </c>
      <c r="B31">
        <v>18.5</v>
      </c>
      <c r="C31" s="3">
        <f t="shared" si="1"/>
        <v>19</v>
      </c>
      <c r="D31">
        <v>0</v>
      </c>
    </row>
    <row r="32" spans="1:4" x14ac:dyDescent="0.3">
      <c r="A32" t="s">
        <v>46</v>
      </c>
      <c r="B32">
        <v>19.5</v>
      </c>
      <c r="C32" s="3">
        <f t="shared" si="1"/>
        <v>20</v>
      </c>
      <c r="D32">
        <v>5</v>
      </c>
    </row>
    <row r="33" spans="1:5" x14ac:dyDescent="0.3">
      <c r="A33" t="s">
        <v>47</v>
      </c>
      <c r="B33">
        <v>20.5</v>
      </c>
      <c r="C33" s="3">
        <f t="shared" si="1"/>
        <v>21</v>
      </c>
      <c r="D33">
        <v>11</v>
      </c>
    </row>
    <row r="34" spans="1:5" x14ac:dyDescent="0.3">
      <c r="A34" t="s">
        <v>48</v>
      </c>
      <c r="B34">
        <v>21.5</v>
      </c>
      <c r="C34" s="3">
        <f t="shared" si="1"/>
        <v>22</v>
      </c>
      <c r="D34">
        <v>11</v>
      </c>
    </row>
    <row r="35" spans="1:5" x14ac:dyDescent="0.3">
      <c r="A35" t="s">
        <v>49</v>
      </c>
      <c r="B35">
        <v>22.5</v>
      </c>
      <c r="C35" s="3">
        <f t="shared" si="1"/>
        <v>23</v>
      </c>
      <c r="D35">
        <v>3</v>
      </c>
    </row>
    <row r="36" spans="1:5" x14ac:dyDescent="0.3">
      <c r="A36" t="s">
        <v>50</v>
      </c>
      <c r="B36">
        <v>23.5</v>
      </c>
      <c r="C36" s="3">
        <f t="shared" si="1"/>
        <v>24</v>
      </c>
      <c r="D36">
        <v>4</v>
      </c>
    </row>
    <row r="37" spans="1:5" x14ac:dyDescent="0.3">
      <c r="A37" t="s">
        <v>34</v>
      </c>
      <c r="B37">
        <v>24.5</v>
      </c>
      <c r="C37" s="3">
        <f t="shared" si="1"/>
        <v>25</v>
      </c>
      <c r="D37">
        <v>4</v>
      </c>
      <c r="E37">
        <v>-3</v>
      </c>
    </row>
    <row r="38" spans="1:5" x14ac:dyDescent="0.3">
      <c r="A38" t="s">
        <v>35</v>
      </c>
      <c r="B38">
        <v>25.5</v>
      </c>
      <c r="C38" s="3">
        <f t="shared" si="1"/>
        <v>26</v>
      </c>
      <c r="D38">
        <v>3</v>
      </c>
      <c r="E38">
        <v>-22</v>
      </c>
    </row>
    <row r="39" spans="1:5" x14ac:dyDescent="0.3">
      <c r="A39" t="s">
        <v>36</v>
      </c>
      <c r="B39">
        <v>26.5</v>
      </c>
      <c r="C39" s="3">
        <f t="shared" si="1"/>
        <v>27</v>
      </c>
      <c r="D39">
        <v>1</v>
      </c>
      <c r="E39">
        <v>-56</v>
      </c>
    </row>
    <row r="40" spans="1:5" x14ac:dyDescent="0.3">
      <c r="A40" t="s">
        <v>37</v>
      </c>
      <c r="B40">
        <v>27.5</v>
      </c>
      <c r="C40" s="3">
        <f t="shared" si="1"/>
        <v>28</v>
      </c>
      <c r="D40">
        <v>1</v>
      </c>
      <c r="E40">
        <v>-82</v>
      </c>
    </row>
    <row r="41" spans="1:5" x14ac:dyDescent="0.3">
      <c r="A41" t="s">
        <v>38</v>
      </c>
      <c r="B41">
        <v>28.5</v>
      </c>
      <c r="C41" s="3">
        <f t="shared" si="1"/>
        <v>29</v>
      </c>
      <c r="D41">
        <v>1</v>
      </c>
      <c r="E41">
        <v>-44</v>
      </c>
    </row>
    <row r="42" spans="1:5" x14ac:dyDescent="0.3">
      <c r="A42" t="s">
        <v>39</v>
      </c>
      <c r="B42">
        <v>29.5</v>
      </c>
      <c r="C42" s="3">
        <f t="shared" si="1"/>
        <v>30</v>
      </c>
      <c r="E42">
        <v>-20</v>
      </c>
    </row>
    <row r="43" spans="1:5" x14ac:dyDescent="0.3">
      <c r="A43" t="s">
        <v>40</v>
      </c>
      <c r="B43">
        <v>30.5</v>
      </c>
      <c r="C43" s="3">
        <f t="shared" si="1"/>
        <v>31</v>
      </c>
      <c r="E43">
        <v>57</v>
      </c>
    </row>
    <row r="44" spans="1:5" x14ac:dyDescent="0.3">
      <c r="A44" t="s">
        <v>41</v>
      </c>
      <c r="B44">
        <v>31.5</v>
      </c>
      <c r="C44" s="3">
        <f t="shared" si="1"/>
        <v>32</v>
      </c>
      <c r="E44">
        <v>69</v>
      </c>
    </row>
    <row r="45" spans="1:5" x14ac:dyDescent="0.3">
      <c r="A45" t="s">
        <v>42</v>
      </c>
      <c r="B45">
        <v>32.5</v>
      </c>
      <c r="C45" s="3">
        <f t="shared" si="1"/>
        <v>33</v>
      </c>
      <c r="E45">
        <v>73</v>
      </c>
    </row>
    <row r="46" spans="1:5" x14ac:dyDescent="0.3">
      <c r="A46" t="s">
        <v>43</v>
      </c>
      <c r="B46">
        <v>33.5</v>
      </c>
      <c r="C46" s="3">
        <f t="shared" si="1"/>
        <v>34</v>
      </c>
      <c r="E46">
        <v>23</v>
      </c>
    </row>
    <row r="47" spans="1:5" x14ac:dyDescent="0.3">
      <c r="A47" t="s">
        <v>44</v>
      </c>
      <c r="B47">
        <v>34.5</v>
      </c>
      <c r="C47" s="3">
        <f t="shared" si="1"/>
        <v>35</v>
      </c>
      <c r="E47">
        <v>3</v>
      </c>
    </row>
    <row r="48" spans="1:5" x14ac:dyDescent="0.3">
      <c r="A48" t="s">
        <v>52</v>
      </c>
      <c r="B48">
        <v>35.5</v>
      </c>
      <c r="C48" s="3">
        <f t="shared" si="1"/>
        <v>36</v>
      </c>
    </row>
    <row r="49" spans="1:5" x14ac:dyDescent="0.3">
      <c r="A49" t="s">
        <v>45</v>
      </c>
      <c r="B49">
        <v>36.5</v>
      </c>
      <c r="C49" s="3">
        <f t="shared" si="1"/>
        <v>37</v>
      </c>
      <c r="E49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Panel A. Mortality</vt:lpstr>
      <vt:lpstr>Panel B. Daily Temperature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 Mukhametkaliev</dc:creator>
  <cp:lastModifiedBy>Bogdan Mukhametkaliev</cp:lastModifiedBy>
  <dcterms:created xsi:type="dcterms:W3CDTF">2022-03-21T19:55:20Z</dcterms:created>
  <dcterms:modified xsi:type="dcterms:W3CDTF">2022-03-23T21:29:17Z</dcterms:modified>
</cp:coreProperties>
</file>